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预算书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<sst xmlns="http://schemas.openxmlformats.org/spreadsheetml/2006/main" count="144" uniqueCount="104">
  <si>
    <t>广州医科大学附属番禺中心医院门诊3楼8区美容整形科装修项目工程量清单</t>
  </si>
  <si>
    <t>序号</t>
  </si>
  <si>
    <t>项目名称</t>
  </si>
  <si>
    <t>单位</t>
  </si>
  <si>
    <t>工程量</t>
  </si>
  <si>
    <t>单价（元）</t>
  </si>
  <si>
    <t>合计（元）</t>
  </si>
  <si>
    <t>备注</t>
  </si>
  <si>
    <t>一</t>
  </si>
  <si>
    <t>拆除部分</t>
  </si>
  <si>
    <t>拆除原电动卷闸</t>
  </si>
  <si>
    <t>m2</t>
  </si>
  <si>
    <t>拆除原收发柜台</t>
  </si>
  <si>
    <t>拆除天花板及卷闸箱体</t>
  </si>
  <si>
    <t>拆除地面</t>
  </si>
  <si>
    <t>只打凿地砖层</t>
  </si>
  <si>
    <t>拆除原水电线路及灯具</t>
  </si>
  <si>
    <t>拆除墙体</t>
  </si>
  <si>
    <t>拆除更衣室墙体（钢质板）</t>
  </si>
  <si>
    <t>约1000*2100</t>
  </si>
  <si>
    <t>二</t>
  </si>
  <si>
    <t>装饰装修部分</t>
  </si>
  <si>
    <t>砌筑加气砖</t>
  </si>
  <si>
    <t>双面水泥沙抹灰</t>
  </si>
  <si>
    <t>外走廊墙体贴抛光砖</t>
  </si>
  <si>
    <t>规格、颜色、款式与原来一致</t>
  </si>
  <si>
    <t>安装轻钢龙骨硅酸钙板间隔墙（內填隔音岩棉）</t>
  </si>
  <si>
    <t>到楼板底。100龙骨、双面10厚硅酸钙板</t>
  </si>
  <si>
    <t>安装踢脚线</t>
  </si>
  <si>
    <t>米</t>
  </si>
  <si>
    <t>安装手动推拉门及门套（富美家防火板木门）</t>
  </si>
  <si>
    <t>套</t>
  </si>
  <si>
    <t>约1.1*2.1</t>
  </si>
  <si>
    <t>安装污物出口（铝合金磨砂玻璃门）</t>
  </si>
  <si>
    <t>800*800</t>
  </si>
  <si>
    <t>安装钢质平开门及门套</t>
  </si>
  <si>
    <t>更衣室位置、材质及款式与原来一致</t>
  </si>
  <si>
    <t>修补地面门槛石或</t>
  </si>
  <si>
    <t>项</t>
  </si>
  <si>
    <t>安装硅酸钙天花板</t>
  </si>
  <si>
    <t>600*600，款式选型</t>
  </si>
  <si>
    <t>地面铺同质透心地板胶（含自流平）</t>
  </si>
  <si>
    <t>2mm厚，款式选型。完成后与原地面一样高</t>
  </si>
  <si>
    <t>室内墙面刮腻子油乳胶漆</t>
  </si>
  <si>
    <t>三</t>
  </si>
  <si>
    <t>水电安装部分</t>
  </si>
  <si>
    <t>电线电路敷设</t>
  </si>
  <si>
    <t>含照明、紫外线消毒灯、插座及给排水安装等</t>
  </si>
  <si>
    <t>室内排气</t>
  </si>
  <si>
    <t>含排气扇、排气管道敷设</t>
  </si>
  <si>
    <t>室内消防改造</t>
  </si>
  <si>
    <t>增加烟温感及喷淋头</t>
  </si>
  <si>
    <t>四</t>
  </si>
  <si>
    <t>其他</t>
  </si>
  <si>
    <t>空气治理</t>
  </si>
  <si>
    <t>治理后提供有CMA认证的检测报告</t>
  </si>
  <si>
    <t>建筑材料、废料二次运输</t>
  </si>
  <si>
    <t>建筑废料清理及外运</t>
  </si>
  <si>
    <t>成品保护等措施费（含区域围蔽）</t>
  </si>
  <si>
    <t>五</t>
  </si>
  <si>
    <t>以上小计</t>
  </si>
  <si>
    <t>六</t>
  </si>
  <si>
    <t>税费</t>
  </si>
  <si>
    <t>七</t>
  </si>
  <si>
    <t>合计</t>
  </si>
  <si>
    <t>番禺中心医院住院部新生儿监护室改造工程预算</t>
  </si>
  <si>
    <t>地址：番禺区中心医院住院部儿科新生儿监护室</t>
  </si>
  <si>
    <t>工程项目</t>
  </si>
  <si>
    <t>数量</t>
  </si>
  <si>
    <t>单价</t>
  </si>
  <si>
    <t>合价</t>
  </si>
  <si>
    <t>（一）</t>
  </si>
  <si>
    <t>拆除旧地板胶</t>
  </si>
  <si>
    <t>㎡</t>
  </si>
  <si>
    <t>人工凿除自流平层</t>
  </si>
  <si>
    <t>含胶水</t>
  </si>
  <si>
    <t>地面铺地板胶</t>
  </si>
  <si>
    <t>修复地板胶</t>
  </si>
  <si>
    <t>零星部位</t>
  </si>
  <si>
    <t>重新修复地面伸缩缝接口</t>
  </si>
  <si>
    <t>结构胶修复，含拆除</t>
  </si>
  <si>
    <t>拆除并修复室内风口</t>
  </si>
  <si>
    <t>重新安装</t>
  </si>
  <si>
    <t>安装LED筒灯</t>
  </si>
  <si>
    <t>PICU室</t>
  </si>
  <si>
    <t>家属探视区定二次排水</t>
  </si>
  <si>
    <t>不锈钢板压型，引流</t>
  </si>
  <si>
    <t>拆装排气扇</t>
  </si>
  <si>
    <t>损坏、脱落等，含修复周边天花板</t>
  </si>
  <si>
    <t>天面防水</t>
  </si>
  <si>
    <t>凿除，重新做</t>
  </si>
  <si>
    <t>铝合金弧形压条</t>
  </si>
  <si>
    <t>更换洗手盆下水器</t>
  </si>
  <si>
    <t>含不锈钢排水管，并密封</t>
  </si>
  <si>
    <t>公共走廊防水处理</t>
  </si>
  <si>
    <t>清洁及余泥外运</t>
  </si>
  <si>
    <t>安全防护、文明施工措施费</t>
  </si>
  <si>
    <t>（二）</t>
  </si>
  <si>
    <t>小计：</t>
  </si>
  <si>
    <t>（三）</t>
  </si>
  <si>
    <t>税金、管理费：（二）*10％</t>
  </si>
  <si>
    <t>（四）</t>
  </si>
  <si>
    <t>合计：</t>
  </si>
  <si>
    <t>大写：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</si>
</sst>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5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12"/>
      <name val="仿宋_GB2312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仿宋"/>
      <charset val="134"/>
    </font>
    <font>
      <b/>
      <sz val="18"/>
      <color indexed="8"/>
      <name val="仿宋_GB2312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1"/>
      <color rgb="FF000000"/>
      <name val="仿宋_GB2312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1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7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32" fillId="26" borderId="16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</cellStyleXfs>
  <cellXfs count="5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31" fontId="4" fillId="0" borderId="6" xfId="0" applyNumberFormat="1" applyFont="1" applyBorder="1" applyAlignment="1">
      <alignment horizontal="center"/>
    </xf>
    <xf numFmtId="0" fontId="7" fillId="2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8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Font="1"/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3" borderId="7" xfId="49" applyFont="1" applyFill="1" applyBorder="1" applyAlignment="1">
      <alignment horizontal="center" vertical="center" wrapText="1"/>
    </xf>
    <xf numFmtId="0" fontId="12" fillId="3" borderId="1" xfId="49" applyFont="1" applyFill="1" applyBorder="1" applyAlignment="1">
      <alignment horizontal="center" vertical="center" wrapText="1"/>
    </xf>
    <xf numFmtId="0" fontId="12" fillId="3" borderId="1" xfId="49" applyFont="1" applyFill="1" applyBorder="1" applyAlignment="1">
      <alignment horizontal="left" vertical="center" wrapText="1"/>
    </xf>
    <xf numFmtId="0" fontId="13" fillId="3" borderId="1" xfId="49" applyFont="1" applyFill="1" applyBorder="1" applyAlignment="1">
      <alignment horizontal="center" vertical="center" wrapText="1"/>
    </xf>
    <xf numFmtId="0" fontId="12" fillId="3" borderId="8" xfId="49" applyFont="1" applyFill="1" applyBorder="1" applyAlignment="1">
      <alignment horizontal="left" vertical="center" wrapText="1"/>
    </xf>
    <xf numFmtId="0" fontId="12" fillId="3" borderId="8" xfId="49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3" fillId="3" borderId="8" xfId="49" applyFont="1" applyFill="1" applyBorder="1" applyAlignment="1">
      <alignment horizontal="center" vertical="center" wrapText="1"/>
    </xf>
    <xf numFmtId="0" fontId="14" fillId="3" borderId="1" xfId="49" applyFont="1" applyFill="1" applyBorder="1" applyAlignment="1">
      <alignment horizontal="left" vertical="center" wrapText="1"/>
    </xf>
    <xf numFmtId="2" fontId="1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B36" sqref="B36"/>
    </sheetView>
  </sheetViews>
  <sheetFormatPr defaultColWidth="9" defaultRowHeight="13.5" outlineLevelCol="7"/>
  <cols>
    <col min="1" max="1" width="6.375" style="23" customWidth="1"/>
    <col min="2" max="2" width="26.375" style="24" customWidth="1"/>
    <col min="3" max="3" width="7.375" style="23" customWidth="1"/>
    <col min="4" max="4" width="11" style="23" customWidth="1"/>
    <col min="5" max="5" width="11.125" style="23" customWidth="1"/>
    <col min="6" max="6" width="12.875" style="23" customWidth="1"/>
    <col min="7" max="7" width="15.875" style="25" customWidth="1"/>
  </cols>
  <sheetData>
    <row r="1" ht="50.25" customHeight="1" spans="1:7">
      <c r="A1" s="26" t="s">
        <v>0</v>
      </c>
      <c r="B1" s="26"/>
      <c r="C1" s="26"/>
      <c r="D1" s="27"/>
      <c r="E1" s="26"/>
      <c r="F1" s="26"/>
      <c r="G1" s="26"/>
    </row>
    <row r="2" s="22" customFormat="1" ht="27.95" customHeight="1" spans="1:7">
      <c r="A2" s="28" t="s">
        <v>1</v>
      </c>
      <c r="B2" s="28" t="s">
        <v>2</v>
      </c>
      <c r="C2" s="28" t="s">
        <v>3</v>
      </c>
      <c r="D2" s="29" t="s">
        <v>4</v>
      </c>
      <c r="E2" s="28" t="s">
        <v>5</v>
      </c>
      <c r="F2" s="28" t="s">
        <v>6</v>
      </c>
      <c r="G2" s="28" t="s">
        <v>7</v>
      </c>
    </row>
    <row r="3" ht="27.95" customHeight="1" spans="1:7">
      <c r="A3" s="30" t="s">
        <v>8</v>
      </c>
      <c r="B3" s="31" t="s">
        <v>9</v>
      </c>
      <c r="C3" s="30"/>
      <c r="D3" s="32"/>
      <c r="E3" s="30"/>
      <c r="F3" s="30"/>
      <c r="G3" s="33"/>
    </row>
    <row r="4" ht="27.95" customHeight="1" spans="1:8">
      <c r="A4" s="34">
        <v>1</v>
      </c>
      <c r="B4" s="35" t="s">
        <v>10</v>
      </c>
      <c r="C4" s="36" t="s">
        <v>11</v>
      </c>
      <c r="D4" s="34">
        <v>10.4</v>
      </c>
      <c r="E4" s="34"/>
      <c r="F4" s="34"/>
      <c r="G4" s="37"/>
      <c r="H4" s="38"/>
    </row>
    <row r="5" ht="27.95" customHeight="1" spans="1:8">
      <c r="A5" s="34">
        <v>2</v>
      </c>
      <c r="B5" s="35" t="s">
        <v>12</v>
      </c>
      <c r="C5" s="36" t="s">
        <v>11</v>
      </c>
      <c r="D5" s="34">
        <v>4.8</v>
      </c>
      <c r="E5" s="34"/>
      <c r="F5" s="34"/>
      <c r="G5" s="37"/>
      <c r="H5" s="38"/>
    </row>
    <row r="6" ht="27.95" customHeight="1" spans="1:7">
      <c r="A6" s="34">
        <v>3</v>
      </c>
      <c r="B6" s="35" t="s">
        <v>13</v>
      </c>
      <c r="C6" s="36" t="s">
        <v>11</v>
      </c>
      <c r="D6" s="34">
        <v>38.4</v>
      </c>
      <c r="E6" s="34"/>
      <c r="F6" s="34"/>
      <c r="G6" s="37"/>
    </row>
    <row r="7" ht="27.95" customHeight="1" spans="1:8">
      <c r="A7" s="34">
        <v>4</v>
      </c>
      <c r="B7" s="39" t="s">
        <v>14</v>
      </c>
      <c r="C7" s="36" t="s">
        <v>11</v>
      </c>
      <c r="D7" s="40">
        <v>38.4</v>
      </c>
      <c r="E7" s="40"/>
      <c r="F7" s="40"/>
      <c r="G7" s="41" t="s">
        <v>15</v>
      </c>
      <c r="H7" s="38"/>
    </row>
    <row r="8" ht="27.95" customHeight="1" spans="1:7">
      <c r="A8" s="34">
        <v>5</v>
      </c>
      <c r="B8" s="35" t="s">
        <v>16</v>
      </c>
      <c r="C8" s="36" t="s">
        <v>11</v>
      </c>
      <c r="D8" s="34">
        <v>38.4</v>
      </c>
      <c r="E8" s="34"/>
      <c r="F8" s="34"/>
      <c r="G8" s="37"/>
    </row>
    <row r="9" ht="27.95" customHeight="1" spans="1:7">
      <c r="A9" s="34">
        <v>6</v>
      </c>
      <c r="B9" s="35" t="s">
        <v>17</v>
      </c>
      <c r="C9" s="36" t="s">
        <v>11</v>
      </c>
      <c r="D9" s="34">
        <v>0.8</v>
      </c>
      <c r="E9" s="34"/>
      <c r="F9" s="34"/>
      <c r="G9" s="37"/>
    </row>
    <row r="10" ht="27.95" customHeight="1" spans="1:7">
      <c r="A10" s="34">
        <v>7</v>
      </c>
      <c r="B10" s="35" t="s">
        <v>18</v>
      </c>
      <c r="C10" s="36" t="s">
        <v>11</v>
      </c>
      <c r="D10" s="34">
        <v>2.1</v>
      </c>
      <c r="E10" s="34"/>
      <c r="F10" s="34"/>
      <c r="G10" s="37" t="s">
        <v>19</v>
      </c>
    </row>
    <row r="11" ht="27.95" customHeight="1" spans="1:7">
      <c r="A11" s="30" t="s">
        <v>20</v>
      </c>
      <c r="B11" s="31" t="s">
        <v>21</v>
      </c>
      <c r="C11" s="30"/>
      <c r="D11" s="30"/>
      <c r="E11" s="30"/>
      <c r="F11" s="30"/>
      <c r="G11" s="33"/>
    </row>
    <row r="12" ht="27.95" customHeight="1" spans="1:7">
      <c r="A12" s="34">
        <v>1</v>
      </c>
      <c r="B12" s="35" t="s">
        <v>22</v>
      </c>
      <c r="C12" s="36" t="s">
        <v>11</v>
      </c>
      <c r="D12" s="34">
        <v>15.2</v>
      </c>
      <c r="E12" s="34"/>
      <c r="F12" s="34"/>
      <c r="G12" s="37"/>
    </row>
    <row r="13" ht="27.95" customHeight="1" spans="1:7">
      <c r="A13" s="34">
        <v>2</v>
      </c>
      <c r="B13" s="35" t="s">
        <v>23</v>
      </c>
      <c r="C13" s="36" t="s">
        <v>11</v>
      </c>
      <c r="D13" s="34">
        <v>30.4</v>
      </c>
      <c r="E13" s="34"/>
      <c r="F13" s="34"/>
      <c r="G13" s="37"/>
    </row>
    <row r="14" ht="32.25" customHeight="1" spans="1:7">
      <c r="A14" s="34">
        <v>3</v>
      </c>
      <c r="B14" s="35" t="s">
        <v>24</v>
      </c>
      <c r="C14" s="36" t="s">
        <v>11</v>
      </c>
      <c r="D14" s="34">
        <v>15.2</v>
      </c>
      <c r="E14" s="34"/>
      <c r="F14" s="34"/>
      <c r="G14" s="37" t="s">
        <v>25</v>
      </c>
    </row>
    <row r="15" ht="42.75" customHeight="1" spans="1:8">
      <c r="A15" s="34">
        <v>4</v>
      </c>
      <c r="B15" s="42" t="s">
        <v>26</v>
      </c>
      <c r="C15" s="36" t="s">
        <v>11</v>
      </c>
      <c r="D15" s="34">
        <v>44.9</v>
      </c>
      <c r="E15" s="34"/>
      <c r="F15" s="34"/>
      <c r="G15" s="37" t="s">
        <v>27</v>
      </c>
      <c r="H15" s="38"/>
    </row>
    <row r="16" ht="27.95" customHeight="1" spans="1:7">
      <c r="A16" s="34">
        <v>5</v>
      </c>
      <c r="B16" s="35" t="s">
        <v>28</v>
      </c>
      <c r="C16" s="34" t="s">
        <v>29</v>
      </c>
      <c r="D16" s="34">
        <v>12.82</v>
      </c>
      <c r="E16" s="34"/>
      <c r="F16" s="34"/>
      <c r="G16" s="37"/>
    </row>
    <row r="17" ht="27.95" customHeight="1" spans="1:7">
      <c r="A17" s="34">
        <v>6</v>
      </c>
      <c r="B17" s="42" t="s">
        <v>30</v>
      </c>
      <c r="C17" s="34" t="s">
        <v>31</v>
      </c>
      <c r="D17" s="34">
        <v>2</v>
      </c>
      <c r="E17" s="34"/>
      <c r="F17" s="34"/>
      <c r="G17" s="37" t="s">
        <v>32</v>
      </c>
    </row>
    <row r="18" ht="27.95" customHeight="1" spans="1:7">
      <c r="A18" s="34">
        <v>7</v>
      </c>
      <c r="B18" s="35" t="s">
        <v>33</v>
      </c>
      <c r="C18" s="34" t="s">
        <v>31</v>
      </c>
      <c r="D18" s="34">
        <v>1</v>
      </c>
      <c r="E18" s="34"/>
      <c r="F18" s="34"/>
      <c r="G18" s="37" t="s">
        <v>34</v>
      </c>
    </row>
    <row r="19" ht="45.75" customHeight="1" spans="1:7">
      <c r="A19" s="34">
        <v>8</v>
      </c>
      <c r="B19" s="35" t="s">
        <v>35</v>
      </c>
      <c r="C19" s="34" t="s">
        <v>31</v>
      </c>
      <c r="D19" s="34">
        <v>1</v>
      </c>
      <c r="E19" s="34"/>
      <c r="F19" s="34"/>
      <c r="G19" s="37" t="s">
        <v>36</v>
      </c>
    </row>
    <row r="20" ht="27.95" customHeight="1" spans="1:7">
      <c r="A20" s="34">
        <v>9</v>
      </c>
      <c r="B20" s="35" t="s">
        <v>37</v>
      </c>
      <c r="C20" s="34" t="s">
        <v>38</v>
      </c>
      <c r="D20" s="34">
        <v>1</v>
      </c>
      <c r="E20" s="34"/>
      <c r="F20" s="34"/>
      <c r="G20" s="37"/>
    </row>
    <row r="21" ht="27.95" customHeight="1" spans="1:7">
      <c r="A21" s="34">
        <v>10</v>
      </c>
      <c r="B21" s="35" t="s">
        <v>39</v>
      </c>
      <c r="C21" s="36" t="s">
        <v>11</v>
      </c>
      <c r="D21" s="34">
        <v>38.4</v>
      </c>
      <c r="E21" s="34"/>
      <c r="F21" s="34"/>
      <c r="G21" s="37" t="s">
        <v>40</v>
      </c>
    </row>
    <row r="22" ht="41.25" customHeight="1" spans="1:7">
      <c r="A22" s="34">
        <v>11</v>
      </c>
      <c r="B22" s="42" t="s">
        <v>41</v>
      </c>
      <c r="C22" s="36" t="s">
        <v>11</v>
      </c>
      <c r="D22" s="34">
        <v>38.4</v>
      </c>
      <c r="E22" s="34"/>
      <c r="F22" s="34"/>
      <c r="G22" s="37" t="s">
        <v>42</v>
      </c>
    </row>
    <row r="23" ht="27.95" customHeight="1" spans="1:7">
      <c r="A23" s="34">
        <v>12</v>
      </c>
      <c r="B23" s="35" t="s">
        <v>43</v>
      </c>
      <c r="C23" s="36" t="s">
        <v>11</v>
      </c>
      <c r="D23" s="34">
        <v>50.32</v>
      </c>
      <c r="E23" s="34"/>
      <c r="F23" s="34"/>
      <c r="G23" s="37"/>
    </row>
    <row r="24" ht="27.95" customHeight="1" spans="1:7">
      <c r="A24" s="30" t="s">
        <v>44</v>
      </c>
      <c r="B24" s="31" t="s">
        <v>45</v>
      </c>
      <c r="C24" s="30"/>
      <c r="D24" s="30"/>
      <c r="E24" s="30"/>
      <c r="F24" s="30"/>
      <c r="G24" s="33"/>
    </row>
    <row r="25" ht="57.75" customHeight="1" spans="1:7">
      <c r="A25" s="34">
        <v>1</v>
      </c>
      <c r="B25" s="35" t="s">
        <v>46</v>
      </c>
      <c r="C25" s="36" t="s">
        <v>11</v>
      </c>
      <c r="D25" s="34">
        <v>38.4</v>
      </c>
      <c r="E25" s="34"/>
      <c r="F25" s="34"/>
      <c r="G25" s="37" t="s">
        <v>47</v>
      </c>
    </row>
    <row r="26" ht="27.95" customHeight="1" spans="1:7">
      <c r="A26" s="34">
        <v>2</v>
      </c>
      <c r="B26" s="35" t="s">
        <v>48</v>
      </c>
      <c r="C26" s="34" t="s">
        <v>38</v>
      </c>
      <c r="D26" s="34">
        <v>1</v>
      </c>
      <c r="E26" s="34"/>
      <c r="F26" s="34"/>
      <c r="G26" s="37" t="s">
        <v>49</v>
      </c>
    </row>
    <row r="27" ht="27.95" customHeight="1" spans="1:7">
      <c r="A27" s="34">
        <v>3</v>
      </c>
      <c r="B27" s="35" t="s">
        <v>50</v>
      </c>
      <c r="C27" s="43" t="s">
        <v>38</v>
      </c>
      <c r="D27" s="43">
        <v>1</v>
      </c>
      <c r="E27" s="34"/>
      <c r="F27" s="34"/>
      <c r="G27" s="37" t="s">
        <v>51</v>
      </c>
    </row>
    <row r="28" ht="27.95" customHeight="1" spans="1:7">
      <c r="A28" s="30" t="s">
        <v>52</v>
      </c>
      <c r="B28" s="31" t="s">
        <v>53</v>
      </c>
      <c r="C28" s="30"/>
      <c r="D28" s="30"/>
      <c r="E28" s="30"/>
      <c r="F28" s="30"/>
      <c r="G28" s="33"/>
    </row>
    <row r="29" ht="41.25" customHeight="1" spans="1:7">
      <c r="A29" s="44">
        <v>1</v>
      </c>
      <c r="B29" s="45" t="s">
        <v>54</v>
      </c>
      <c r="C29" s="43" t="s">
        <v>38</v>
      </c>
      <c r="D29" s="43">
        <v>1</v>
      </c>
      <c r="E29" s="44"/>
      <c r="F29" s="44"/>
      <c r="G29" s="45" t="s">
        <v>55</v>
      </c>
    </row>
    <row r="30" ht="27.95" customHeight="1" spans="1:7">
      <c r="A30" s="44">
        <v>2</v>
      </c>
      <c r="B30" s="45" t="s">
        <v>56</v>
      </c>
      <c r="C30" s="44" t="s">
        <v>38</v>
      </c>
      <c r="D30" s="44">
        <v>1</v>
      </c>
      <c r="E30" s="41"/>
      <c r="F30" s="41"/>
      <c r="G30" s="41"/>
    </row>
    <row r="31" ht="27.95" customHeight="1" spans="1:7">
      <c r="A31" s="44">
        <v>3</v>
      </c>
      <c r="B31" s="45" t="s">
        <v>57</v>
      </c>
      <c r="C31" s="44" t="s">
        <v>38</v>
      </c>
      <c r="D31" s="44">
        <v>1</v>
      </c>
      <c r="E31" s="44"/>
      <c r="F31" s="34"/>
      <c r="G31" s="46"/>
    </row>
    <row r="32" ht="27.95" customHeight="1" spans="1:7">
      <c r="A32" s="44">
        <v>4</v>
      </c>
      <c r="B32" s="47" t="s">
        <v>58</v>
      </c>
      <c r="C32" s="48" t="s">
        <v>38</v>
      </c>
      <c r="D32" s="48">
        <v>1</v>
      </c>
      <c r="E32" s="48"/>
      <c r="F32" s="49"/>
      <c r="G32" s="50"/>
    </row>
    <row r="33" ht="27.95" customHeight="1" spans="1:7">
      <c r="A33" s="34" t="s">
        <v>59</v>
      </c>
      <c r="B33" s="45" t="s">
        <v>60</v>
      </c>
      <c r="C33" s="34"/>
      <c r="D33" s="34"/>
      <c r="E33" s="34"/>
      <c r="F33" s="34"/>
      <c r="G33" s="37"/>
    </row>
    <row r="34" ht="27.95" customHeight="1" spans="1:7">
      <c r="A34" s="34" t="s">
        <v>61</v>
      </c>
      <c r="B34" s="51" t="s">
        <v>62</v>
      </c>
      <c r="C34" s="34"/>
      <c r="D34" s="34"/>
      <c r="E34" s="34"/>
      <c r="F34" s="52"/>
      <c r="G34" s="37"/>
    </row>
    <row r="35" ht="27.95" customHeight="1" spans="1:7">
      <c r="A35" s="34" t="s">
        <v>63</v>
      </c>
      <c r="B35" s="45" t="s">
        <v>64</v>
      </c>
      <c r="C35" s="34"/>
      <c r="D35" s="34"/>
      <c r="E35" s="34"/>
      <c r="F35" s="52"/>
      <c r="G35" s="37"/>
    </row>
    <row r="36" customHeight="1"/>
  </sheetData>
  <sheetProtection formatCells="0" insertHyperlinks="0" autoFilter="0"/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B18" sqref="B18:B19"/>
    </sheetView>
  </sheetViews>
  <sheetFormatPr defaultColWidth="9" defaultRowHeight="13.5" outlineLevelCol="6"/>
  <cols>
    <col min="1" max="1" width="7.25" customWidth="1"/>
    <col min="2" max="2" width="22.875" customWidth="1"/>
    <col min="3" max="6" width="8.875" customWidth="1"/>
    <col min="7" max="7" width="29.125" customWidth="1"/>
  </cols>
  <sheetData>
    <row r="1" ht="55.5" customHeight="1" spans="1:7">
      <c r="A1" s="1" t="s">
        <v>65</v>
      </c>
      <c r="B1" s="1"/>
      <c r="C1" s="1"/>
      <c r="D1" s="1"/>
      <c r="E1" s="1"/>
      <c r="F1" s="1"/>
      <c r="G1" s="1"/>
    </row>
    <row r="2" ht="24" customHeight="1" spans="1:7">
      <c r="A2" s="2" t="s">
        <v>66</v>
      </c>
      <c r="B2" s="2"/>
      <c r="C2" s="2"/>
      <c r="D2" s="2"/>
      <c r="E2" s="2"/>
      <c r="F2" s="2"/>
      <c r="G2" s="2"/>
    </row>
    <row r="3" ht="20.25" customHeight="1" spans="1:7">
      <c r="A3" s="3" t="s">
        <v>1</v>
      </c>
      <c r="B3" s="3" t="s">
        <v>67</v>
      </c>
      <c r="C3" s="3" t="s">
        <v>3</v>
      </c>
      <c r="D3" s="3" t="s">
        <v>68</v>
      </c>
      <c r="E3" s="3" t="s">
        <v>69</v>
      </c>
      <c r="F3" s="3" t="s">
        <v>70</v>
      </c>
      <c r="G3" s="3" t="s">
        <v>7</v>
      </c>
    </row>
    <row r="4" ht="23.25" customHeight="1" spans="1:7">
      <c r="A4" s="4" t="s">
        <v>71</v>
      </c>
      <c r="B4" s="5" t="s">
        <v>67</v>
      </c>
      <c r="C4" s="6"/>
      <c r="D4" s="6"/>
      <c r="E4" s="6"/>
      <c r="F4" s="6"/>
      <c r="G4" s="7"/>
    </row>
    <row r="5" ht="23.25" customHeight="1" spans="1:7">
      <c r="A5" s="8">
        <v>1</v>
      </c>
      <c r="B5" s="4" t="s">
        <v>72</v>
      </c>
      <c r="C5" s="8" t="s">
        <v>73</v>
      </c>
      <c r="D5" s="8">
        <v>42</v>
      </c>
      <c r="E5" s="8">
        <v>8</v>
      </c>
      <c r="F5" s="8">
        <v>336</v>
      </c>
      <c r="G5" s="4"/>
    </row>
    <row r="6" ht="23.25" customHeight="1" spans="1:7">
      <c r="A6" s="8"/>
      <c r="B6" s="4" t="s">
        <v>74</v>
      </c>
      <c r="C6" s="8" t="s">
        <v>73</v>
      </c>
      <c r="D6" s="8">
        <v>42</v>
      </c>
      <c r="E6" s="8">
        <v>15</v>
      </c>
      <c r="F6" s="8">
        <f t="shared" ref="F6:F11" si="0">D6*E6</f>
        <v>630</v>
      </c>
      <c r="G6" s="4" t="s">
        <v>75</v>
      </c>
    </row>
    <row r="7" ht="23.25" customHeight="1" spans="1:7">
      <c r="A7" s="8"/>
      <c r="B7" s="4" t="s">
        <v>76</v>
      </c>
      <c r="C7" s="8" t="s">
        <v>73</v>
      </c>
      <c r="D7" s="8">
        <v>42</v>
      </c>
      <c r="E7" s="8">
        <v>220</v>
      </c>
      <c r="F7" s="8">
        <f t="shared" si="0"/>
        <v>9240</v>
      </c>
      <c r="G7" s="4"/>
    </row>
    <row r="8" ht="23.25" customHeight="1" spans="1:7">
      <c r="A8" s="8">
        <v>2</v>
      </c>
      <c r="B8" s="4" t="s">
        <v>77</v>
      </c>
      <c r="C8" s="8" t="s">
        <v>73</v>
      </c>
      <c r="D8" s="8">
        <v>5</v>
      </c>
      <c r="E8" s="8">
        <v>500</v>
      </c>
      <c r="F8" s="8">
        <v>500</v>
      </c>
      <c r="G8" s="4" t="s">
        <v>78</v>
      </c>
    </row>
    <row r="9" ht="23.25" customHeight="1" spans="1:7">
      <c r="A9" s="8"/>
      <c r="B9" s="4" t="s">
        <v>79</v>
      </c>
      <c r="C9" s="8" t="s">
        <v>38</v>
      </c>
      <c r="D9" s="8">
        <v>1</v>
      </c>
      <c r="E9" s="8">
        <v>500</v>
      </c>
      <c r="F9" s="8">
        <f t="shared" si="0"/>
        <v>500</v>
      </c>
      <c r="G9" s="4" t="s">
        <v>80</v>
      </c>
    </row>
    <row r="10" ht="23.25" customHeight="1" spans="1:7">
      <c r="A10" s="8">
        <v>3</v>
      </c>
      <c r="B10" s="9" t="s">
        <v>81</v>
      </c>
      <c r="C10" s="8" t="s">
        <v>31</v>
      </c>
      <c r="D10" s="8">
        <v>20</v>
      </c>
      <c r="E10" s="8">
        <v>300</v>
      </c>
      <c r="F10" s="8">
        <f t="shared" si="0"/>
        <v>6000</v>
      </c>
      <c r="G10" s="4" t="s">
        <v>82</v>
      </c>
    </row>
    <row r="11" ht="23.25" customHeight="1" spans="1:7">
      <c r="A11" s="8">
        <v>4</v>
      </c>
      <c r="B11" s="4" t="s">
        <v>83</v>
      </c>
      <c r="C11" s="8" t="s">
        <v>31</v>
      </c>
      <c r="D11" s="8">
        <v>5</v>
      </c>
      <c r="E11" s="8">
        <v>50</v>
      </c>
      <c r="F11" s="8">
        <f t="shared" si="0"/>
        <v>250</v>
      </c>
      <c r="G11" s="4" t="s">
        <v>84</v>
      </c>
    </row>
    <row r="12" ht="23.25" customHeight="1" spans="1:7">
      <c r="A12" s="8">
        <v>5</v>
      </c>
      <c r="B12" s="4" t="s">
        <v>85</v>
      </c>
      <c r="C12" s="8" t="s">
        <v>38</v>
      </c>
      <c r="D12" s="8">
        <v>1</v>
      </c>
      <c r="E12" s="8">
        <v>1000</v>
      </c>
      <c r="F12" s="8">
        <f t="shared" ref="F12:F19" si="1">D12*E12</f>
        <v>1000</v>
      </c>
      <c r="G12" s="4" t="s">
        <v>86</v>
      </c>
    </row>
    <row r="13" ht="23.25" customHeight="1" spans="1:7">
      <c r="A13" s="8"/>
      <c r="B13" s="4" t="s">
        <v>87</v>
      </c>
      <c r="C13" s="8" t="s">
        <v>38</v>
      </c>
      <c r="D13" s="8">
        <v>1</v>
      </c>
      <c r="E13" s="8">
        <v>500</v>
      </c>
      <c r="F13" s="8">
        <f t="shared" si="1"/>
        <v>500</v>
      </c>
      <c r="G13" s="4" t="s">
        <v>88</v>
      </c>
    </row>
    <row r="14" ht="23.25" customHeight="1" spans="1:7">
      <c r="A14" s="8"/>
      <c r="B14" s="4" t="s">
        <v>89</v>
      </c>
      <c r="C14" s="8" t="s">
        <v>29</v>
      </c>
      <c r="D14" s="8">
        <v>12</v>
      </c>
      <c r="E14" s="8">
        <v>100</v>
      </c>
      <c r="F14" s="8">
        <f t="shared" si="1"/>
        <v>1200</v>
      </c>
      <c r="G14" s="4" t="s">
        <v>90</v>
      </c>
    </row>
    <row r="15" ht="23.25" customHeight="1" spans="1:7">
      <c r="A15" s="8"/>
      <c r="B15" s="4" t="s">
        <v>91</v>
      </c>
      <c r="C15" s="8" t="s">
        <v>29</v>
      </c>
      <c r="D15" s="8">
        <v>3</v>
      </c>
      <c r="E15" s="8">
        <v>40</v>
      </c>
      <c r="F15" s="8">
        <f t="shared" si="1"/>
        <v>120</v>
      </c>
      <c r="G15" s="4"/>
    </row>
    <row r="16" ht="23.25" customHeight="1" spans="1:7">
      <c r="A16" s="8"/>
      <c r="B16" s="4" t="s">
        <v>92</v>
      </c>
      <c r="C16" s="8" t="s">
        <v>31</v>
      </c>
      <c r="D16" s="8">
        <v>2</v>
      </c>
      <c r="E16" s="8">
        <v>500</v>
      </c>
      <c r="F16" s="8">
        <f t="shared" si="1"/>
        <v>1000</v>
      </c>
      <c r="G16" s="4" t="s">
        <v>93</v>
      </c>
    </row>
    <row r="17" ht="23.25" customHeight="1" spans="1:7">
      <c r="A17" s="8"/>
      <c r="B17" s="4" t="s">
        <v>94</v>
      </c>
      <c r="C17" s="8" t="s">
        <v>38</v>
      </c>
      <c r="D17" s="8">
        <v>1</v>
      </c>
      <c r="E17" s="8">
        <v>500</v>
      </c>
      <c r="F17" s="8">
        <f t="shared" si="1"/>
        <v>500</v>
      </c>
      <c r="G17" s="4"/>
    </row>
    <row r="18" ht="23.25" customHeight="1" spans="1:7">
      <c r="A18" s="8">
        <v>6</v>
      </c>
      <c r="B18" s="4" t="s">
        <v>95</v>
      </c>
      <c r="C18" s="8" t="s">
        <v>38</v>
      </c>
      <c r="D18" s="8">
        <v>1</v>
      </c>
      <c r="E18" s="8">
        <v>1000</v>
      </c>
      <c r="F18" s="8">
        <f t="shared" si="1"/>
        <v>1000</v>
      </c>
      <c r="G18" s="4"/>
    </row>
    <row r="19" ht="23.25" customHeight="1" spans="1:7">
      <c r="A19" s="8">
        <v>7</v>
      </c>
      <c r="B19" s="4" t="s">
        <v>96</v>
      </c>
      <c r="C19" s="8" t="s">
        <v>38</v>
      </c>
      <c r="D19" s="8">
        <v>1</v>
      </c>
      <c r="E19" s="8">
        <v>2000</v>
      </c>
      <c r="F19" s="8">
        <f t="shared" si="1"/>
        <v>2000</v>
      </c>
      <c r="G19" s="4"/>
    </row>
    <row r="20" ht="32.25" customHeight="1" spans="1:7">
      <c r="A20" s="3" t="s">
        <v>97</v>
      </c>
      <c r="B20" s="10" t="s">
        <v>98</v>
      </c>
      <c r="C20" s="11">
        <f>SUM(F5:F19)</f>
        <v>24776</v>
      </c>
      <c r="D20" s="12"/>
      <c r="E20" s="12"/>
      <c r="F20" s="12"/>
      <c r="G20" s="13"/>
    </row>
    <row r="21" ht="32.25" customHeight="1" spans="1:7">
      <c r="A21" s="3" t="s">
        <v>99</v>
      </c>
      <c r="B21" s="10" t="s">
        <v>100</v>
      </c>
      <c r="C21" s="11">
        <f>C20*0.1</f>
        <v>2477.6</v>
      </c>
      <c r="D21" s="12"/>
      <c r="E21" s="12"/>
      <c r="F21" s="12"/>
      <c r="G21" s="13"/>
    </row>
    <row r="22" ht="32.25" customHeight="1" spans="1:7">
      <c r="A22" s="3" t="s">
        <v>101</v>
      </c>
      <c r="B22" s="10" t="s">
        <v>102</v>
      </c>
      <c r="C22" s="11">
        <f>SUM(C20:G21)</f>
        <v>27253.6</v>
      </c>
      <c r="D22" s="12"/>
      <c r="E22" s="12"/>
      <c r="F22" s="12"/>
      <c r="G22" s="13"/>
    </row>
    <row r="23" ht="27.75" customHeight="1" spans="1:7">
      <c r="A23" s="14"/>
      <c r="B23" s="15" t="s">
        <v>103</v>
      </c>
      <c r="C23" s="16"/>
      <c r="D23" s="16"/>
      <c r="E23" s="16"/>
      <c r="F23" s="16"/>
      <c r="G23" s="17"/>
    </row>
    <row r="24" ht="21.75" customHeight="1" spans="1:7">
      <c r="A24" s="18"/>
      <c r="B24" s="19"/>
      <c r="C24" s="19"/>
      <c r="D24" s="19"/>
      <c r="E24" s="19"/>
      <c r="F24" s="19"/>
      <c r="G24" s="20"/>
    </row>
    <row r="25" spans="6:7">
      <c r="F25" s="21">
        <v>42348</v>
      </c>
      <c r="G25" s="21"/>
    </row>
  </sheetData>
  <sheetProtection formatCells="0" insertHyperlinks="0" autoFilter="0"/>
  <mergeCells count="9">
    <mergeCell ref="A1:G1"/>
    <mergeCell ref="A2:G2"/>
    <mergeCell ref="B4:G4"/>
    <mergeCell ref="C20:G20"/>
    <mergeCell ref="C21:G21"/>
    <mergeCell ref="C22:G22"/>
    <mergeCell ref="B23:G23"/>
    <mergeCell ref="A24:G24"/>
    <mergeCell ref="F25:G25"/>
  </mergeCells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预算书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2006-09-17T00:00:00Z</dcterms:created>
  <cp:lastPrinted>2023-10-27T16:50:00Z</cp:lastPrinted>
  <dcterms:modified xsi:type="dcterms:W3CDTF">2025-04-03T08:47:38Z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2643E552F0AB4ADCBF024197C58A350E</vt:lpwstr>
  </property>
</Properties>
</file>